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90" windowWidth="19200" windowHeight="11640" activeTab="1"/>
  </bookViews>
  <sheets>
    <sheet name="表一" sheetId="8" r:id="rId1"/>
    <sheet name="表二" sheetId="7" r:id="rId2"/>
  </sheets>
  <definedNames>
    <definedName name="_xlnm._FilterDatabase" localSheetId="1" hidden="1">表二!$A$1:$G$54</definedName>
    <definedName name="_xlnm._FilterDatabase" localSheetId="0" hidden="1">表一!#REF!</definedName>
  </definedNames>
  <calcPr calcId="125725"/>
</workbook>
</file>

<file path=xl/calcChain.xml><?xml version="1.0" encoding="utf-8"?>
<calcChain xmlns="http://schemas.openxmlformats.org/spreadsheetml/2006/main">
  <c r="E7" i="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6"/>
  <c r="E54" i="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6"/>
</calcChain>
</file>

<file path=xl/sharedStrings.xml><?xml version="1.0" encoding="utf-8"?>
<sst xmlns="http://schemas.openxmlformats.org/spreadsheetml/2006/main" count="147" uniqueCount="121">
  <si>
    <t>投诉总量</t>
  </si>
  <si>
    <t>公司</t>
  </si>
  <si>
    <t>排名</t>
  </si>
  <si>
    <t>占比</t>
  </si>
  <si>
    <t>制表单位：保监会消保局</t>
    <phoneticPr fontId="2" type="noConversion"/>
  </si>
  <si>
    <t>财
产
险
公
司</t>
    <phoneticPr fontId="7" type="noConversion"/>
  </si>
  <si>
    <t>投诉量（件）</t>
    <phoneticPr fontId="7" type="noConversion"/>
  </si>
  <si>
    <t>附件1</t>
    <phoneticPr fontId="7" type="noConversion"/>
  </si>
  <si>
    <t>公司</t>
    <phoneticPr fontId="1" type="noConversion"/>
  </si>
  <si>
    <t>投诉总量</t>
    <phoneticPr fontId="1" type="noConversion"/>
  </si>
  <si>
    <t>投诉量（件）</t>
    <phoneticPr fontId="1" type="noConversion"/>
  </si>
  <si>
    <t>排名</t>
    <phoneticPr fontId="1" type="noConversion"/>
  </si>
  <si>
    <t>占比</t>
    <phoneticPr fontId="1" type="noConversion"/>
  </si>
  <si>
    <t>人身险公司</t>
    <phoneticPr fontId="1" type="noConversion"/>
  </si>
  <si>
    <t>同比</t>
    <phoneticPr fontId="1" type="noConversion"/>
  </si>
  <si>
    <t>同比</t>
    <phoneticPr fontId="1" type="noConversion"/>
  </si>
  <si>
    <t>附件2</t>
    <phoneticPr fontId="1" type="noConversion"/>
  </si>
  <si>
    <t xml:space="preserve"> </t>
    <phoneticPr fontId="1" type="noConversion"/>
  </si>
  <si>
    <t xml:space="preserve"> </t>
    <phoneticPr fontId="1" type="noConversion"/>
  </si>
  <si>
    <t>环比</t>
    <phoneticPr fontId="1" type="noConversion"/>
  </si>
  <si>
    <t>环比</t>
    <phoneticPr fontId="1" type="noConversion"/>
  </si>
  <si>
    <t>保险消费投诉情况统计表（人身险公司）</t>
    <phoneticPr fontId="2" type="noConversion"/>
  </si>
  <si>
    <t>保险消费投诉情况统计表（财产险公司）</t>
    <phoneticPr fontId="2" type="noConversion"/>
  </si>
  <si>
    <t>安邦财险</t>
  </si>
  <si>
    <t>安诚财险</t>
  </si>
  <si>
    <t>安华农险</t>
  </si>
  <si>
    <t>安联财险</t>
  </si>
  <si>
    <t>安盛天平</t>
  </si>
  <si>
    <t>渤海财险</t>
  </si>
  <si>
    <t>诚泰财险</t>
  </si>
  <si>
    <t>大地财险</t>
  </si>
  <si>
    <t>都邦财险</t>
  </si>
  <si>
    <t>富德财险</t>
  </si>
  <si>
    <t>国寿财险</t>
  </si>
  <si>
    <t>国元农险</t>
  </si>
  <si>
    <t>华安财险</t>
  </si>
  <si>
    <t>华泰财险</t>
  </si>
  <si>
    <t>利宝保险</t>
  </si>
  <si>
    <t>美亚财险</t>
  </si>
  <si>
    <t>平安财险</t>
  </si>
  <si>
    <t>人保财险</t>
  </si>
  <si>
    <t>史带财险</t>
  </si>
  <si>
    <t>太平财险</t>
  </si>
  <si>
    <t>泰山财险</t>
  </si>
  <si>
    <t>天安财险</t>
  </si>
  <si>
    <t>信达财险</t>
  </si>
  <si>
    <t>亚太财险</t>
  </si>
  <si>
    <t>阳光财险</t>
  </si>
  <si>
    <t>英大财险</t>
  </si>
  <si>
    <t>永安财险</t>
  </si>
  <si>
    <t>永诚财险</t>
  </si>
  <si>
    <t>浙商财险</t>
  </si>
  <si>
    <t>中华财险</t>
  </si>
  <si>
    <t>中煤财险</t>
  </si>
  <si>
    <t>中银保险</t>
  </si>
  <si>
    <t>众安在线</t>
  </si>
  <si>
    <t>众诚车险</t>
  </si>
  <si>
    <t>紫金财险</t>
  </si>
  <si>
    <t>百年人寿</t>
  </si>
  <si>
    <t>北大方正</t>
  </si>
  <si>
    <t>长城人寿</t>
  </si>
  <si>
    <t>富德生命</t>
  </si>
  <si>
    <t>工银安盛</t>
  </si>
  <si>
    <t>光大永明</t>
  </si>
  <si>
    <t>国华人寿</t>
  </si>
  <si>
    <t>合众人寿</t>
  </si>
  <si>
    <t>恒大人寿</t>
  </si>
  <si>
    <t>弘康人寿</t>
  </si>
  <si>
    <t>华夏人寿</t>
  </si>
  <si>
    <t>民生人寿</t>
  </si>
  <si>
    <t>农银人寿</t>
  </si>
  <si>
    <t>平安健康</t>
  </si>
  <si>
    <t>平安人寿</t>
  </si>
  <si>
    <t>平安养老</t>
  </si>
  <si>
    <t>人民健康</t>
  </si>
  <si>
    <t>人民人寿</t>
  </si>
  <si>
    <t>太平人寿</t>
  </si>
  <si>
    <t>太平洋人寿</t>
  </si>
  <si>
    <t>太平养老</t>
  </si>
  <si>
    <t>泰康人寿</t>
  </si>
  <si>
    <t>泰康养老</t>
  </si>
  <si>
    <t>天安人寿</t>
  </si>
  <si>
    <t>新华人寿</t>
  </si>
  <si>
    <t>信诚人寿</t>
  </si>
  <si>
    <t>信泰人寿</t>
  </si>
  <si>
    <t>幸福人寿</t>
  </si>
  <si>
    <t>阳光人寿</t>
  </si>
  <si>
    <t>英大人寿</t>
  </si>
  <si>
    <t>友邦保险</t>
  </si>
  <si>
    <t>招商信诺</t>
  </si>
  <si>
    <t>中德安联</t>
  </si>
  <si>
    <t>中国人寿</t>
  </si>
  <si>
    <t>中宏人寿</t>
  </si>
  <si>
    <t>中美联泰</t>
  </si>
  <si>
    <t>中意人寿</t>
  </si>
  <si>
    <t>中英人寿</t>
  </si>
  <si>
    <t>中邮人寿</t>
  </si>
  <si>
    <t>华海财险</t>
  </si>
  <si>
    <t>华农财险</t>
  </si>
  <si>
    <t>中银三星</t>
  </si>
  <si>
    <t>太平洋财险</t>
  </si>
  <si>
    <t>中原农险</t>
  </si>
  <si>
    <t>长安责任</t>
  </si>
  <si>
    <t>泰康在线</t>
  </si>
  <si>
    <t>国泰财险</t>
  </si>
  <si>
    <t>鑫安车险</t>
  </si>
  <si>
    <t>长江财险</t>
  </si>
  <si>
    <t>东京海上</t>
  </si>
  <si>
    <t>阳光农险</t>
  </si>
  <si>
    <t>建信人寿</t>
  </si>
  <si>
    <t>东吴人寿</t>
  </si>
  <si>
    <t>恒安标准</t>
  </si>
  <si>
    <t>交银康联</t>
  </si>
  <si>
    <t>君龙人寿</t>
  </si>
  <si>
    <t>安邦人寿</t>
  </si>
  <si>
    <t>德华安顾</t>
  </si>
  <si>
    <t>珠江人寿</t>
  </si>
  <si>
    <t>合计</t>
  </si>
  <si>
    <t>合计</t>
    <phoneticPr fontId="1" type="noConversion"/>
  </si>
  <si>
    <t>-</t>
    <phoneticPr fontId="2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</si>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</sst>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yyyy&quot;年&quot;m&quot;月&quot;;@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9"/>
      <name val="宋体"/>
      <family val="2"/>
      <charset val="134"/>
    </font>
    <font>
      <sz val="11"/>
      <color theme="1"/>
      <name val="宋体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Arial"/>
      <family val="2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6"/>
      <color rgb="FF000000"/>
      <name val="黑体"/>
      <family val="3"/>
      <charset val="134"/>
    </font>
    <font>
      <sz val="11"/>
      <name val="仿宋_GB2312"/>
      <family val="3"/>
      <charset val="134"/>
    </font>
    <font>
      <sz val="18"/>
      <color theme="1"/>
      <name val="宋体"/>
      <family val="2"/>
      <charset val="134"/>
      <scheme val="minor"/>
    </font>
    <font>
      <sz val="22"/>
      <name val="长城小标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7" fillId="8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10" fillId="9" borderId="16" applyNumberFormat="0" applyFont="0" applyAlignment="0" applyProtection="0">
      <alignment vertical="center"/>
    </xf>
    <xf numFmtId="0" fontId="15" fillId="0" borderId="0" applyNumberFormat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4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/>
    </xf>
    <xf numFmtId="10" fontId="4" fillId="0" borderId="1" xfId="5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0" fontId="14" fillId="0" borderId="1" xfId="0" applyNumberFormat="1" applyFont="1" applyFill="1" applyBorder="1" applyAlignment="1">
      <alignment horizontal="right" vertical="center"/>
    </xf>
    <xf numFmtId="10" fontId="6" fillId="0" borderId="1" xfId="51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3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68">
    <cellStyle name="20% - 强调文字颜色 1 2" xfId="13"/>
    <cellStyle name="20% - 强调文字颜色 2 2" xfId="12"/>
    <cellStyle name="20% - 强调文字颜色 3 2" xfId="10"/>
    <cellStyle name="20% - 强调文字颜色 4 2" xfId="9"/>
    <cellStyle name="20% - 强调文字颜色 5 2" xfId="11"/>
    <cellStyle name="20% - 强调文字颜色 6 2" xfId="14"/>
    <cellStyle name="40% - 强调文字颜色 1 2" xfId="15"/>
    <cellStyle name="40% - 强调文字颜色 2 2" xfId="16"/>
    <cellStyle name="40% - 强调文字颜色 3 2" xfId="17"/>
    <cellStyle name="40% - 强调文字颜色 4 2" xfId="18"/>
    <cellStyle name="40% - 强调文字颜色 5 2" xfId="19"/>
    <cellStyle name="40% - 强调文字颜色 6 2" xfId="20"/>
    <cellStyle name="60% - 强调文字颜色 1 2" xfId="21"/>
    <cellStyle name="60% - 强调文字颜色 2 2" xfId="22"/>
    <cellStyle name="60% - 强调文字颜色 3 2" xfId="23"/>
    <cellStyle name="60% - 强调文字颜色 4 2" xfId="24"/>
    <cellStyle name="60% - 强调文字颜色 5 2" xfId="25"/>
    <cellStyle name="60% - 强调文字颜色 6 2" xfId="26"/>
    <cellStyle name="百分比" xfId="51" builtinId="5"/>
    <cellStyle name="百分比 2" xfId="2"/>
    <cellStyle name="标题 1 2" xfId="28"/>
    <cellStyle name="标题 2 2" xfId="29"/>
    <cellStyle name="标题 3 2" xfId="30"/>
    <cellStyle name="标题 4 2" xfId="31"/>
    <cellStyle name="标题 5" xfId="27"/>
    <cellStyle name="差 2" xfId="32"/>
    <cellStyle name="常规" xfId="0" builtinId="0"/>
    <cellStyle name="常规 2" xfId="1"/>
    <cellStyle name="常规 2 10" xfId="58"/>
    <cellStyle name="常规 2 11" xfId="62"/>
    <cellStyle name="常规 2 12" xfId="60"/>
    <cellStyle name="常规 2 13" xfId="61"/>
    <cellStyle name="常规 2 14" xfId="63"/>
    <cellStyle name="常规 2 15" xfId="64"/>
    <cellStyle name="常规 2 16" xfId="65"/>
    <cellStyle name="常规 2 17" xfId="66"/>
    <cellStyle name="常规 2 18" xfId="67"/>
    <cellStyle name="常规 2 2" xfId="4"/>
    <cellStyle name="常规 2 3" xfId="52"/>
    <cellStyle name="常规 2 4" xfId="55"/>
    <cellStyle name="常规 2 5" xfId="56"/>
    <cellStyle name="常规 2 6" xfId="53"/>
    <cellStyle name="常规 2 7" xfId="54"/>
    <cellStyle name="常规 2 8" xfId="57"/>
    <cellStyle name="常规 2 9" xfId="59"/>
    <cellStyle name="常规 3" xfId="5"/>
    <cellStyle name="常规 4" xfId="6"/>
    <cellStyle name="常规 5" xfId="8"/>
    <cellStyle name="常规 6" xfId="50"/>
    <cellStyle name="好 2" xfId="7"/>
    <cellStyle name="好 2 2" xfId="33"/>
    <cellStyle name="汇总 2" xfId="34"/>
    <cellStyle name="计算 2" xfId="35"/>
    <cellStyle name="检查单元格 2" xfId="36"/>
    <cellStyle name="解释性文本 2" xfId="37"/>
    <cellStyle name="警告文本 2" xfId="38"/>
    <cellStyle name="链接单元格 2" xfId="39"/>
    <cellStyle name="千位分隔 2" xfId="3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46"/>
    <cellStyle name="输出 2" xfId="47"/>
    <cellStyle name="输入 2" xfId="48"/>
    <cellStyle name="注释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4"/>
  <sheetViews>
    <sheetView topLeftCell="A37" workbookViewId="0">
      <selection activeCell="A2" sqref="A2:G2"/>
    </sheetView>
  </sheetViews>
  <sheetFormatPr defaultRowHeight="13.5"/>
  <cols>
    <col min="1" max="1" width="7.25" style="1" customWidth="1"/>
    <col min="2" max="2" width="14" style="8" customWidth="1"/>
    <col min="3" max="3" width="15.625" style="10" customWidth="1"/>
    <col min="4" max="5" width="15.625" style="11" customWidth="1"/>
    <col min="6" max="7" width="15.625" style="10" customWidth="1"/>
    <col min="8" max="16384" width="9" style="1"/>
  </cols>
  <sheetData>
    <row r="1" spans="1:7" ht="28.5" customHeight="1">
      <c r="A1" s="29" t="s">
        <v>7</v>
      </c>
      <c r="B1" s="29"/>
      <c r="C1" s="12"/>
      <c r="D1" s="13"/>
      <c r="E1" s="13"/>
      <c r="F1" s="12"/>
      <c r="G1" s="12"/>
    </row>
    <row r="2" spans="1:7" s="5" customFormat="1" ht="39.75" customHeight="1">
      <c r="A2" s="32" t="s">
        <v>22</v>
      </c>
      <c r="B2" s="32"/>
      <c r="C2" s="32"/>
      <c r="D2" s="32"/>
      <c r="E2" s="32"/>
      <c r="F2" s="32"/>
      <c r="G2" s="32"/>
    </row>
    <row r="3" spans="1:7" ht="24" customHeight="1">
      <c r="A3" s="30" t="s">
        <v>4</v>
      </c>
      <c r="B3" s="30"/>
      <c r="C3" s="30"/>
      <c r="D3" s="30"/>
      <c r="E3" s="14"/>
      <c r="F3" s="14"/>
      <c r="G3" s="27">
        <v>42552</v>
      </c>
    </row>
    <row r="4" spans="1:7" s="2" customFormat="1" ht="19.5" customHeight="1">
      <c r="A4" s="31" t="s">
        <v>1</v>
      </c>
      <c r="B4" s="31"/>
      <c r="C4" s="36" t="s">
        <v>0</v>
      </c>
      <c r="D4" s="37"/>
      <c r="E4" s="37"/>
      <c r="F4" s="37"/>
      <c r="G4" s="38"/>
    </row>
    <row r="5" spans="1:7" s="2" customFormat="1" ht="27.75" customHeight="1">
      <c r="A5" s="31"/>
      <c r="B5" s="31"/>
      <c r="C5" s="3" t="s">
        <v>6</v>
      </c>
      <c r="D5" s="25" t="s">
        <v>2</v>
      </c>
      <c r="E5" s="25" t="s">
        <v>3</v>
      </c>
      <c r="F5" s="25" t="s">
        <v>15</v>
      </c>
      <c r="G5" s="25" t="s">
        <v>19</v>
      </c>
    </row>
    <row r="6" spans="1:7" ht="17.100000000000001" customHeight="1">
      <c r="A6" s="33" t="s">
        <v>5</v>
      </c>
      <c r="B6" s="24" t="s">
        <v>40</v>
      </c>
      <c r="C6" s="15">
        <v>274</v>
      </c>
      <c r="D6" s="16">
        <v>1</v>
      </c>
      <c r="E6" s="17">
        <f>C6/1308</f>
        <v>0.20948012232415902</v>
      </c>
      <c r="F6" s="18">
        <v>-0.28459530026109658</v>
      </c>
      <c r="G6" s="18">
        <v>0.41968911917098445</v>
      </c>
    </row>
    <row r="7" spans="1:7" s="28" customFormat="1" ht="17.100000000000001" customHeight="1">
      <c r="A7" s="34"/>
      <c r="B7" s="24" t="s">
        <v>39</v>
      </c>
      <c r="C7" s="15">
        <v>216</v>
      </c>
      <c r="D7" s="16">
        <v>2</v>
      </c>
      <c r="E7" s="17">
        <f t="shared" ref="E7:E52" si="0">C7/1308</f>
        <v>0.16513761467889909</v>
      </c>
      <c r="F7" s="18">
        <v>-0.14624505928853754</v>
      </c>
      <c r="G7" s="18">
        <v>0.34161490683229812</v>
      </c>
    </row>
    <row r="8" spans="1:7" s="28" customFormat="1" ht="17.100000000000001" customHeight="1">
      <c r="A8" s="34"/>
      <c r="B8" s="24" t="s">
        <v>100</v>
      </c>
      <c r="C8" s="15">
        <v>182</v>
      </c>
      <c r="D8" s="16">
        <v>3</v>
      </c>
      <c r="E8" s="17">
        <f t="shared" si="0"/>
        <v>0.13914373088685014</v>
      </c>
      <c r="F8" s="18">
        <v>-3.1914893617021274E-2</v>
      </c>
      <c r="G8" s="18">
        <v>0.3188405797101449</v>
      </c>
    </row>
    <row r="9" spans="1:7" s="28" customFormat="1" ht="17.100000000000001" customHeight="1">
      <c r="A9" s="34"/>
      <c r="B9" s="24" t="s">
        <v>33</v>
      </c>
      <c r="C9" s="15">
        <v>160</v>
      </c>
      <c r="D9" s="16">
        <v>4</v>
      </c>
      <c r="E9" s="17">
        <f t="shared" si="0"/>
        <v>0.12232415902140673</v>
      </c>
      <c r="F9" s="18">
        <v>1</v>
      </c>
      <c r="G9" s="18">
        <v>-3.0303030303030304E-2</v>
      </c>
    </row>
    <row r="10" spans="1:7" s="28" customFormat="1" ht="17.100000000000001" customHeight="1">
      <c r="A10" s="34"/>
      <c r="B10" s="24" t="s">
        <v>52</v>
      </c>
      <c r="C10" s="15">
        <v>56</v>
      </c>
      <c r="D10" s="16">
        <v>5</v>
      </c>
      <c r="E10" s="17">
        <f t="shared" si="0"/>
        <v>4.2813455657492352E-2</v>
      </c>
      <c r="F10" s="18">
        <v>-0.3411764705882353</v>
      </c>
      <c r="G10" s="18">
        <v>7.6923076923076927E-2</v>
      </c>
    </row>
    <row r="11" spans="1:7" s="28" customFormat="1" ht="17.100000000000001" customHeight="1">
      <c r="A11" s="34"/>
      <c r="B11" s="24" t="s">
        <v>55</v>
      </c>
      <c r="C11" s="15">
        <v>36</v>
      </c>
      <c r="D11" s="16">
        <v>6</v>
      </c>
      <c r="E11" s="17">
        <f t="shared" si="0"/>
        <v>2.7522935779816515E-2</v>
      </c>
      <c r="F11" s="18">
        <v>0.33333333333333331</v>
      </c>
      <c r="G11" s="18">
        <v>0</v>
      </c>
    </row>
    <row r="12" spans="1:7" s="28" customFormat="1" ht="17.100000000000001" customHeight="1">
      <c r="A12" s="34"/>
      <c r="B12" s="24" t="s">
        <v>36</v>
      </c>
      <c r="C12" s="15">
        <v>30</v>
      </c>
      <c r="D12" s="16">
        <v>7</v>
      </c>
      <c r="E12" s="17">
        <f t="shared" si="0"/>
        <v>2.2935779816513763E-2</v>
      </c>
      <c r="F12" s="18">
        <v>0.5</v>
      </c>
      <c r="G12" s="18">
        <v>0.30434782608695654</v>
      </c>
    </row>
    <row r="13" spans="1:7" s="28" customFormat="1" ht="17.100000000000001" customHeight="1">
      <c r="A13" s="34"/>
      <c r="B13" s="24" t="s">
        <v>35</v>
      </c>
      <c r="C13" s="15">
        <v>29</v>
      </c>
      <c r="D13" s="16">
        <v>8</v>
      </c>
      <c r="E13" s="17">
        <f t="shared" si="0"/>
        <v>2.2171253822629969E-2</v>
      </c>
      <c r="F13" s="18">
        <v>0</v>
      </c>
      <c r="G13" s="18">
        <v>0.11538461538461539</v>
      </c>
    </row>
    <row r="14" spans="1:7" s="28" customFormat="1" ht="17.100000000000001" customHeight="1">
      <c r="A14" s="34"/>
      <c r="B14" s="24" t="s">
        <v>49</v>
      </c>
      <c r="C14" s="15">
        <v>28</v>
      </c>
      <c r="D14" s="16">
        <v>9</v>
      </c>
      <c r="E14" s="17">
        <f t="shared" si="0"/>
        <v>2.1406727828746176E-2</v>
      </c>
      <c r="F14" s="18">
        <v>-6.6666666666666666E-2</v>
      </c>
      <c r="G14" s="18">
        <v>0.47368421052631576</v>
      </c>
    </row>
    <row r="15" spans="1:7" s="28" customFormat="1" ht="17.100000000000001" customHeight="1">
      <c r="A15" s="34"/>
      <c r="B15" s="24" t="s">
        <v>31</v>
      </c>
      <c r="C15" s="15">
        <v>25</v>
      </c>
      <c r="D15" s="16">
        <v>10</v>
      </c>
      <c r="E15" s="17">
        <f t="shared" si="0"/>
        <v>1.91131498470948E-2</v>
      </c>
      <c r="F15" s="18">
        <v>0.13636363636363635</v>
      </c>
      <c r="G15" s="18">
        <v>0.13636363636363635</v>
      </c>
    </row>
    <row r="16" spans="1:7" s="28" customFormat="1" ht="17.100000000000001" customHeight="1">
      <c r="A16" s="34"/>
      <c r="B16" s="24" t="s">
        <v>50</v>
      </c>
      <c r="C16" s="15">
        <v>25</v>
      </c>
      <c r="D16" s="16">
        <v>10</v>
      </c>
      <c r="E16" s="17">
        <f t="shared" si="0"/>
        <v>1.91131498470948E-2</v>
      </c>
      <c r="F16" s="18">
        <v>0.25</v>
      </c>
      <c r="G16" s="18">
        <v>1.0833333333333333</v>
      </c>
    </row>
    <row r="17" spans="1:7" s="28" customFormat="1" ht="17.100000000000001" customHeight="1">
      <c r="A17" s="34"/>
      <c r="B17" s="24" t="s">
        <v>44</v>
      </c>
      <c r="C17" s="15">
        <v>24</v>
      </c>
      <c r="D17" s="16">
        <v>12</v>
      </c>
      <c r="E17" s="17">
        <f t="shared" si="0"/>
        <v>1.834862385321101E-2</v>
      </c>
      <c r="F17" s="18">
        <v>0.26315789473684209</v>
      </c>
      <c r="G17" s="18">
        <v>-7.6923076923076927E-2</v>
      </c>
    </row>
    <row r="18" spans="1:7" s="28" customFormat="1" ht="17.100000000000001" customHeight="1">
      <c r="A18" s="34"/>
      <c r="B18" s="24" t="s">
        <v>30</v>
      </c>
      <c r="C18" s="15">
        <v>20</v>
      </c>
      <c r="D18" s="16">
        <v>13</v>
      </c>
      <c r="E18" s="17">
        <f t="shared" si="0"/>
        <v>1.5290519877675841E-2</v>
      </c>
      <c r="F18" s="18">
        <v>-0.51219512195121952</v>
      </c>
      <c r="G18" s="18">
        <v>0.81818181818181823</v>
      </c>
    </row>
    <row r="19" spans="1:7" s="28" customFormat="1" ht="17.100000000000001" customHeight="1">
      <c r="A19" s="34"/>
      <c r="B19" s="24" t="s">
        <v>47</v>
      </c>
      <c r="C19" s="15">
        <v>20</v>
      </c>
      <c r="D19" s="16">
        <v>13</v>
      </c>
      <c r="E19" s="17">
        <f t="shared" si="0"/>
        <v>1.5290519877675841E-2</v>
      </c>
      <c r="F19" s="18">
        <v>-0.13043478260869565</v>
      </c>
      <c r="G19" s="18">
        <v>0.25</v>
      </c>
    </row>
    <row r="20" spans="1:7" s="28" customFormat="1" ht="17.100000000000001" customHeight="1">
      <c r="A20" s="34"/>
      <c r="B20" s="24" t="s">
        <v>42</v>
      </c>
      <c r="C20" s="15">
        <v>19</v>
      </c>
      <c r="D20" s="16">
        <v>15</v>
      </c>
      <c r="E20" s="17">
        <f t="shared" si="0"/>
        <v>1.4525993883792049E-2</v>
      </c>
      <c r="F20" s="18">
        <v>-0.60416666666666663</v>
      </c>
      <c r="G20" s="18">
        <v>1.7142857142857142</v>
      </c>
    </row>
    <row r="21" spans="1:7" s="28" customFormat="1" ht="17.100000000000001" customHeight="1">
      <c r="A21" s="34"/>
      <c r="B21" s="24" t="s">
        <v>37</v>
      </c>
      <c r="C21" s="15">
        <v>14</v>
      </c>
      <c r="D21" s="16">
        <v>16</v>
      </c>
      <c r="E21" s="17">
        <f t="shared" si="0"/>
        <v>1.0703363914373088E-2</v>
      </c>
      <c r="F21" s="18">
        <v>3.6666666666666665</v>
      </c>
      <c r="G21" s="18">
        <v>2.5</v>
      </c>
    </row>
    <row r="22" spans="1:7" s="28" customFormat="1" ht="17.100000000000001" customHeight="1">
      <c r="A22" s="34"/>
      <c r="B22" s="24" t="s">
        <v>28</v>
      </c>
      <c r="C22" s="15">
        <v>10</v>
      </c>
      <c r="D22" s="16">
        <v>17</v>
      </c>
      <c r="E22" s="17">
        <f t="shared" si="0"/>
        <v>7.6452599388379203E-3</v>
      </c>
      <c r="F22" s="18">
        <v>0.25</v>
      </c>
      <c r="G22" s="18">
        <v>4</v>
      </c>
    </row>
    <row r="23" spans="1:7" s="28" customFormat="1" ht="17.100000000000001" customHeight="1">
      <c r="A23" s="34"/>
      <c r="B23" s="24" t="s">
        <v>45</v>
      </c>
      <c r="C23" s="15">
        <v>10</v>
      </c>
      <c r="D23" s="16">
        <v>17</v>
      </c>
      <c r="E23" s="17">
        <f t="shared" si="0"/>
        <v>7.6452599388379203E-3</v>
      </c>
      <c r="F23" s="18">
        <v>-0.56521739130434778</v>
      </c>
      <c r="G23" s="18">
        <v>0.25</v>
      </c>
    </row>
    <row r="24" spans="1:7" s="28" customFormat="1" ht="17.100000000000001" customHeight="1">
      <c r="A24" s="34"/>
      <c r="B24" s="24" t="s">
        <v>48</v>
      </c>
      <c r="C24" s="15">
        <v>10</v>
      </c>
      <c r="D24" s="16">
        <v>17</v>
      </c>
      <c r="E24" s="17">
        <f t="shared" si="0"/>
        <v>7.6452599388379203E-3</v>
      </c>
      <c r="F24" s="18">
        <v>0</v>
      </c>
      <c r="G24" s="18">
        <v>-0.33333333333333331</v>
      </c>
    </row>
    <row r="25" spans="1:7" s="28" customFormat="1" ht="17.100000000000001" customHeight="1">
      <c r="A25" s="34"/>
      <c r="B25" s="24" t="s">
        <v>23</v>
      </c>
      <c r="C25" s="15">
        <v>9</v>
      </c>
      <c r="D25" s="16">
        <v>20</v>
      </c>
      <c r="E25" s="17">
        <f t="shared" si="0"/>
        <v>6.8807339449541288E-3</v>
      </c>
      <c r="F25" s="18">
        <v>-0.4375</v>
      </c>
      <c r="G25" s="18">
        <v>0.125</v>
      </c>
    </row>
    <row r="26" spans="1:7" s="28" customFormat="1" ht="17.100000000000001" customHeight="1">
      <c r="A26" s="34"/>
      <c r="B26" s="24" t="s">
        <v>32</v>
      </c>
      <c r="C26" s="15">
        <v>9</v>
      </c>
      <c r="D26" s="16">
        <v>20</v>
      </c>
      <c r="E26" s="17">
        <f t="shared" si="0"/>
        <v>6.8807339449541288E-3</v>
      </c>
      <c r="F26" s="18">
        <v>2</v>
      </c>
      <c r="G26" s="18">
        <v>1.25</v>
      </c>
    </row>
    <row r="27" spans="1:7" s="28" customFormat="1" ht="17.100000000000001" customHeight="1">
      <c r="A27" s="34"/>
      <c r="B27" s="24" t="s">
        <v>54</v>
      </c>
      <c r="C27" s="15">
        <v>9</v>
      </c>
      <c r="D27" s="16">
        <v>20</v>
      </c>
      <c r="E27" s="17">
        <f t="shared" si="0"/>
        <v>6.8807339449541288E-3</v>
      </c>
      <c r="F27" s="18">
        <v>-0.18181818181818182</v>
      </c>
      <c r="G27" s="18">
        <v>-0.1</v>
      </c>
    </row>
    <row r="28" spans="1:7" s="28" customFormat="1" ht="17.100000000000001" customHeight="1">
      <c r="A28" s="34"/>
      <c r="B28" s="24" t="s">
        <v>101</v>
      </c>
      <c r="C28" s="15">
        <v>9</v>
      </c>
      <c r="D28" s="16">
        <v>20</v>
      </c>
      <c r="E28" s="17">
        <f t="shared" si="0"/>
        <v>6.8807339449541288E-3</v>
      </c>
      <c r="F28" s="18" t="s">
        <v>119</v>
      </c>
      <c r="G28" s="18" t="s">
        <v>119</v>
      </c>
    </row>
    <row r="29" spans="1:7" s="28" customFormat="1" ht="17.100000000000001" customHeight="1">
      <c r="A29" s="34"/>
      <c r="B29" s="24" t="s">
        <v>27</v>
      </c>
      <c r="C29" s="15">
        <v>8</v>
      </c>
      <c r="D29" s="16">
        <v>24</v>
      </c>
      <c r="E29" s="17">
        <f t="shared" si="0"/>
        <v>6.1162079510703364E-3</v>
      </c>
      <c r="F29" s="18">
        <v>-0.82608695652173914</v>
      </c>
      <c r="G29" s="18">
        <v>0.6</v>
      </c>
    </row>
    <row r="30" spans="1:7" ht="17.100000000000001" customHeight="1">
      <c r="A30" s="34"/>
      <c r="B30" s="24" t="s">
        <v>57</v>
      </c>
      <c r="C30" s="15">
        <v>8</v>
      </c>
      <c r="D30" s="16">
        <v>24</v>
      </c>
      <c r="E30" s="17">
        <f t="shared" si="0"/>
        <v>6.1162079510703364E-3</v>
      </c>
      <c r="F30" s="18">
        <v>-0.55555555555555558</v>
      </c>
      <c r="G30" s="18">
        <v>0.33333333333333331</v>
      </c>
    </row>
    <row r="31" spans="1:7" ht="17.100000000000001" customHeight="1">
      <c r="A31" s="34"/>
      <c r="B31" s="24" t="s">
        <v>25</v>
      </c>
      <c r="C31" s="15">
        <v>7</v>
      </c>
      <c r="D31" s="16">
        <v>26</v>
      </c>
      <c r="E31" s="17">
        <f t="shared" si="0"/>
        <v>5.3516819571865441E-3</v>
      </c>
      <c r="F31" s="18">
        <v>2.5</v>
      </c>
      <c r="G31" s="18">
        <v>-0.5</v>
      </c>
    </row>
    <row r="32" spans="1:7" ht="17.100000000000001" customHeight="1">
      <c r="A32" s="34"/>
      <c r="B32" s="24" t="s">
        <v>102</v>
      </c>
      <c r="C32" s="15">
        <v>7</v>
      </c>
      <c r="D32" s="16">
        <v>26</v>
      </c>
      <c r="E32" s="17">
        <f t="shared" si="0"/>
        <v>5.3516819571865441E-3</v>
      </c>
      <c r="F32" s="18">
        <v>-0.5625</v>
      </c>
      <c r="G32" s="18" t="s">
        <v>119</v>
      </c>
    </row>
    <row r="33" spans="1:7" ht="17.100000000000001" customHeight="1">
      <c r="A33" s="34"/>
      <c r="B33" s="24" t="s">
        <v>24</v>
      </c>
      <c r="C33" s="15">
        <v>6</v>
      </c>
      <c r="D33" s="16">
        <v>28</v>
      </c>
      <c r="E33" s="17">
        <f t="shared" si="0"/>
        <v>4.5871559633027525E-3</v>
      </c>
      <c r="F33" s="18">
        <v>-0.5</v>
      </c>
      <c r="G33" s="18">
        <v>-0.33333333333333331</v>
      </c>
    </row>
    <row r="34" spans="1:7" ht="17.100000000000001" customHeight="1">
      <c r="A34" s="34"/>
      <c r="B34" s="24" t="s">
        <v>43</v>
      </c>
      <c r="C34" s="15">
        <v>6</v>
      </c>
      <c r="D34" s="16">
        <v>28</v>
      </c>
      <c r="E34" s="17">
        <f t="shared" si="0"/>
        <v>4.5871559633027525E-3</v>
      </c>
      <c r="F34" s="18">
        <v>-0.45454545454545453</v>
      </c>
      <c r="G34" s="18">
        <v>1</v>
      </c>
    </row>
    <row r="35" spans="1:7" ht="17.100000000000001" customHeight="1">
      <c r="A35" s="34"/>
      <c r="B35" s="24" t="s">
        <v>46</v>
      </c>
      <c r="C35" s="15">
        <v>6</v>
      </c>
      <c r="D35" s="16">
        <v>28</v>
      </c>
      <c r="E35" s="17">
        <f t="shared" si="0"/>
        <v>4.5871559633027525E-3</v>
      </c>
      <c r="F35" s="18">
        <v>-0.33333333333333331</v>
      </c>
      <c r="G35" s="18">
        <v>-0.14285714285714285</v>
      </c>
    </row>
    <row r="36" spans="1:7" ht="17.100000000000001" customHeight="1">
      <c r="A36" s="34"/>
      <c r="B36" s="24" t="s">
        <v>53</v>
      </c>
      <c r="C36" s="15">
        <v>6</v>
      </c>
      <c r="D36" s="16">
        <v>28</v>
      </c>
      <c r="E36" s="17">
        <f t="shared" si="0"/>
        <v>4.5871559633027525E-3</v>
      </c>
      <c r="F36" s="18">
        <v>5</v>
      </c>
      <c r="G36" s="18">
        <v>0</v>
      </c>
    </row>
    <row r="37" spans="1:7" ht="17.100000000000001" customHeight="1">
      <c r="A37" s="34"/>
      <c r="B37" s="24" t="s">
        <v>103</v>
      </c>
      <c r="C37" s="15">
        <v>4</v>
      </c>
      <c r="D37" s="16">
        <v>32</v>
      </c>
      <c r="E37" s="17">
        <f t="shared" si="0"/>
        <v>3.0581039755351682E-3</v>
      </c>
      <c r="F37" s="18" t="s">
        <v>119</v>
      </c>
      <c r="G37" s="18" t="s">
        <v>119</v>
      </c>
    </row>
    <row r="38" spans="1:7" ht="17.100000000000001" customHeight="1">
      <c r="A38" s="34"/>
      <c r="B38" s="24" t="s">
        <v>34</v>
      </c>
      <c r="C38" s="15">
        <v>3</v>
      </c>
      <c r="D38" s="16">
        <v>33</v>
      </c>
      <c r="E38" s="17">
        <f t="shared" si="0"/>
        <v>2.2935779816513763E-3</v>
      </c>
      <c r="F38" s="18">
        <v>2</v>
      </c>
      <c r="G38" s="18">
        <v>-0.4</v>
      </c>
    </row>
    <row r="39" spans="1:7" ht="17.100000000000001" customHeight="1">
      <c r="A39" s="34"/>
      <c r="B39" s="24" t="s">
        <v>98</v>
      </c>
      <c r="C39" s="15">
        <v>3</v>
      </c>
      <c r="D39" s="16">
        <v>33</v>
      </c>
      <c r="E39" s="17">
        <f t="shared" si="0"/>
        <v>2.2935779816513763E-3</v>
      </c>
      <c r="F39" s="18" t="s">
        <v>119</v>
      </c>
      <c r="G39" s="18">
        <v>-0.4</v>
      </c>
    </row>
    <row r="40" spans="1:7" ht="17.100000000000001" customHeight="1">
      <c r="A40" s="34"/>
      <c r="B40" s="24" t="s">
        <v>38</v>
      </c>
      <c r="C40" s="15">
        <v>3</v>
      </c>
      <c r="D40" s="16">
        <v>33</v>
      </c>
      <c r="E40" s="17">
        <f t="shared" si="0"/>
        <v>2.2935779816513763E-3</v>
      </c>
      <c r="F40" s="18">
        <v>0</v>
      </c>
      <c r="G40" s="18">
        <v>-0.625</v>
      </c>
    </row>
    <row r="41" spans="1:7" ht="17.100000000000001" customHeight="1">
      <c r="A41" s="34"/>
      <c r="B41" s="24" t="s">
        <v>51</v>
      </c>
      <c r="C41" s="15">
        <v>3</v>
      </c>
      <c r="D41" s="16">
        <v>33</v>
      </c>
      <c r="E41" s="17">
        <f t="shared" si="0"/>
        <v>2.2935779816513763E-3</v>
      </c>
      <c r="F41" s="18">
        <v>-0.8</v>
      </c>
      <c r="G41" s="18">
        <v>-0.25</v>
      </c>
    </row>
    <row r="42" spans="1:7" ht="17.100000000000001" customHeight="1">
      <c r="A42" s="34"/>
      <c r="B42" s="24" t="s">
        <v>29</v>
      </c>
      <c r="C42" s="15">
        <v>2</v>
      </c>
      <c r="D42" s="16">
        <v>37</v>
      </c>
      <c r="E42" s="17">
        <f t="shared" si="0"/>
        <v>1.5290519877675841E-3</v>
      </c>
      <c r="F42" s="18">
        <v>0</v>
      </c>
      <c r="G42" s="18">
        <v>0</v>
      </c>
    </row>
    <row r="43" spans="1:7" ht="17.100000000000001" customHeight="1">
      <c r="A43" s="34"/>
      <c r="B43" s="24" t="s">
        <v>97</v>
      </c>
      <c r="C43" s="15">
        <v>2</v>
      </c>
      <c r="D43" s="16">
        <v>37</v>
      </c>
      <c r="E43" s="17">
        <f t="shared" si="0"/>
        <v>1.5290519877675841E-3</v>
      </c>
      <c r="F43" s="18" t="s">
        <v>119</v>
      </c>
      <c r="G43" s="18">
        <v>-0.33333333333333331</v>
      </c>
    </row>
    <row r="44" spans="1:7" ht="17.100000000000001" customHeight="1">
      <c r="A44" s="34"/>
      <c r="B44" s="24" t="s">
        <v>105</v>
      </c>
      <c r="C44" s="15">
        <v>2</v>
      </c>
      <c r="D44" s="16">
        <v>37</v>
      </c>
      <c r="E44" s="17">
        <f t="shared" si="0"/>
        <v>1.5290519877675841E-3</v>
      </c>
      <c r="F44" s="18" t="s">
        <v>119</v>
      </c>
      <c r="G44" s="18" t="s">
        <v>119</v>
      </c>
    </row>
    <row r="45" spans="1:7" ht="17.100000000000001" customHeight="1">
      <c r="A45" s="34"/>
      <c r="B45" s="24" t="s">
        <v>56</v>
      </c>
      <c r="C45" s="15">
        <v>2</v>
      </c>
      <c r="D45" s="16">
        <v>37</v>
      </c>
      <c r="E45" s="17">
        <f t="shared" si="0"/>
        <v>1.5290519877675841E-3</v>
      </c>
      <c r="F45" s="18">
        <v>-0.5</v>
      </c>
      <c r="G45" s="18">
        <v>0</v>
      </c>
    </row>
    <row r="46" spans="1:7" ht="17.100000000000001" customHeight="1">
      <c r="A46" s="34"/>
      <c r="B46" s="9" t="s">
        <v>26</v>
      </c>
      <c r="C46" s="15">
        <v>1</v>
      </c>
      <c r="D46" s="16">
        <v>41</v>
      </c>
      <c r="E46" s="17">
        <f t="shared" si="0"/>
        <v>7.6452599388379206E-4</v>
      </c>
      <c r="F46" s="18">
        <v>0</v>
      </c>
      <c r="G46" s="18">
        <v>0</v>
      </c>
    </row>
    <row r="47" spans="1:7" ht="17.100000000000001" customHeight="1">
      <c r="A47" s="34"/>
      <c r="B47" s="24" t="s">
        <v>106</v>
      </c>
      <c r="C47" s="15">
        <v>1</v>
      </c>
      <c r="D47" s="16">
        <v>41</v>
      </c>
      <c r="E47" s="17">
        <f t="shared" si="0"/>
        <v>7.6452599388379206E-4</v>
      </c>
      <c r="F47" s="18">
        <v>-0.75</v>
      </c>
      <c r="G47" s="18" t="s">
        <v>119</v>
      </c>
    </row>
    <row r="48" spans="1:7" s="28" customFormat="1" ht="17.100000000000001" customHeight="1">
      <c r="A48" s="34"/>
      <c r="B48" s="24" t="s">
        <v>107</v>
      </c>
      <c r="C48" s="15">
        <v>1</v>
      </c>
      <c r="D48" s="16">
        <v>41</v>
      </c>
      <c r="E48" s="17">
        <f t="shared" si="0"/>
        <v>7.6452599388379206E-4</v>
      </c>
      <c r="F48" s="18" t="s">
        <v>119</v>
      </c>
      <c r="G48" s="18" t="s">
        <v>119</v>
      </c>
    </row>
    <row r="49" spans="1:7" s="28" customFormat="1" ht="17.100000000000001" customHeight="1">
      <c r="A49" s="34"/>
      <c r="B49" s="24" t="s">
        <v>104</v>
      </c>
      <c r="C49" s="15">
        <v>1</v>
      </c>
      <c r="D49" s="16">
        <v>41</v>
      </c>
      <c r="E49" s="17">
        <f t="shared" si="0"/>
        <v>7.6452599388379206E-4</v>
      </c>
      <c r="F49" s="18">
        <v>-0.5</v>
      </c>
      <c r="G49" s="18" t="s">
        <v>119</v>
      </c>
    </row>
    <row r="50" spans="1:7" ht="17.100000000000001" customHeight="1">
      <c r="A50" s="34"/>
      <c r="B50" s="24" t="s">
        <v>41</v>
      </c>
      <c r="C50" s="15">
        <v>1</v>
      </c>
      <c r="D50" s="16">
        <v>41</v>
      </c>
      <c r="E50" s="17">
        <f t="shared" si="0"/>
        <v>7.6452599388379206E-4</v>
      </c>
      <c r="F50" s="18">
        <v>-0.875</v>
      </c>
      <c r="G50" s="18">
        <v>-0.5</v>
      </c>
    </row>
    <row r="51" spans="1:7" ht="16.5" customHeight="1">
      <c r="A51" s="34"/>
      <c r="B51" s="24" t="s">
        <v>108</v>
      </c>
      <c r="C51" s="15">
        <v>1</v>
      </c>
      <c r="D51" s="16">
        <v>41</v>
      </c>
      <c r="E51" s="17">
        <f t="shared" si="0"/>
        <v>7.6452599388379206E-4</v>
      </c>
      <c r="F51" s="18">
        <v>0</v>
      </c>
      <c r="G51" s="18" t="s">
        <v>119</v>
      </c>
    </row>
    <row r="52" spans="1:7" ht="17.100000000000001" customHeight="1">
      <c r="A52" s="35"/>
      <c r="B52" s="6" t="s">
        <v>117</v>
      </c>
      <c r="C52" s="19">
        <v>1308</v>
      </c>
      <c r="D52" s="16"/>
      <c r="E52" s="20">
        <f t="shared" si="0"/>
        <v>1</v>
      </c>
      <c r="F52" s="21">
        <v>-0.13777191825972313</v>
      </c>
      <c r="G52" s="21">
        <v>0.24216524216524216</v>
      </c>
    </row>
    <row r="53" spans="1:7">
      <c r="C53" s="12"/>
      <c r="D53" s="13"/>
    </row>
    <row r="54" spans="1:7">
      <c r="D54" s="13"/>
    </row>
  </sheetData>
  <mergeCells count="6">
    <mergeCell ref="A1:B1"/>
    <mergeCell ref="A3:D3"/>
    <mergeCell ref="A4:B5"/>
    <mergeCell ref="A2:G2"/>
    <mergeCell ref="A6:A52"/>
    <mergeCell ref="C4:G4"/>
  </mergeCells>
  <phoneticPr fontId="2" type="noConversion"/>
  <pageMargins left="1.1023622047244095" right="0.11811023622047245" top="0.59055118110236227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9"/>
  <sheetViews>
    <sheetView tabSelected="1" workbookViewId="0">
      <selection activeCell="A2" sqref="A2:G2"/>
    </sheetView>
  </sheetViews>
  <sheetFormatPr defaultRowHeight="13.5"/>
  <cols>
    <col min="1" max="1" width="7.25" style="1" customWidth="1"/>
    <col min="2" max="2" width="14" style="8" customWidth="1"/>
    <col min="3" max="5" width="15.625" style="11" customWidth="1"/>
    <col min="6" max="7" width="15.625" style="10" customWidth="1"/>
    <col min="8" max="16384" width="9" style="1"/>
  </cols>
  <sheetData>
    <row r="1" spans="1:7" ht="22.5" customHeight="1">
      <c r="A1" s="39" t="s">
        <v>16</v>
      </c>
      <c r="B1" s="39"/>
    </row>
    <row r="2" spans="1:7" ht="34.5" customHeight="1">
      <c r="A2" s="32" t="s">
        <v>21</v>
      </c>
      <c r="B2" s="32"/>
      <c r="C2" s="32"/>
      <c r="D2" s="32"/>
      <c r="E2" s="32"/>
      <c r="F2" s="32"/>
      <c r="G2" s="32"/>
    </row>
    <row r="3" spans="1:7" ht="17.25" customHeight="1">
      <c r="A3" s="40" t="s">
        <v>4</v>
      </c>
      <c r="B3" s="40"/>
      <c r="C3" s="40"/>
      <c r="D3" s="40"/>
      <c r="E3" s="10"/>
      <c r="G3" s="27">
        <v>42552</v>
      </c>
    </row>
    <row r="4" spans="1:7" s="2" customFormat="1" ht="18.75" customHeight="1">
      <c r="A4" s="41" t="s">
        <v>8</v>
      </c>
      <c r="B4" s="41"/>
      <c r="C4" s="45" t="s">
        <v>9</v>
      </c>
      <c r="D4" s="46"/>
      <c r="E4" s="46"/>
      <c r="F4" s="46"/>
      <c r="G4" s="47"/>
    </row>
    <row r="5" spans="1:7" s="2" customFormat="1" ht="28.5" customHeight="1">
      <c r="A5" s="41"/>
      <c r="B5" s="41"/>
      <c r="C5" s="7" t="s">
        <v>10</v>
      </c>
      <c r="D5" s="26" t="s">
        <v>11</v>
      </c>
      <c r="E5" s="26" t="s">
        <v>12</v>
      </c>
      <c r="F5" s="26" t="s">
        <v>14</v>
      </c>
      <c r="G5" s="4" t="s">
        <v>20</v>
      </c>
    </row>
    <row r="6" spans="1:7" ht="15.95" customHeight="1">
      <c r="A6" s="42" t="s">
        <v>13</v>
      </c>
      <c r="B6" s="24" t="s">
        <v>91</v>
      </c>
      <c r="C6" s="15">
        <v>453</v>
      </c>
      <c r="D6" s="15">
        <v>1</v>
      </c>
      <c r="E6" s="22">
        <f>C6/1212</f>
        <v>0.37376237623762376</v>
      </c>
      <c r="F6" s="22">
        <v>0.22102425876010781</v>
      </c>
      <c r="G6" s="22">
        <v>0.26536312849162014</v>
      </c>
    </row>
    <row r="7" spans="1:7" ht="15.95" customHeight="1">
      <c r="A7" s="43"/>
      <c r="B7" s="24" t="s">
        <v>82</v>
      </c>
      <c r="C7" s="15">
        <v>120</v>
      </c>
      <c r="D7" s="15">
        <v>2</v>
      </c>
      <c r="E7" s="22">
        <f t="shared" ref="E7:E54" si="0">C7/1212</f>
        <v>9.9009900990099015E-2</v>
      </c>
      <c r="F7" s="22">
        <v>-0.13043478260869565</v>
      </c>
      <c r="G7" s="22">
        <v>7.1428571428571425E-2</v>
      </c>
    </row>
    <row r="8" spans="1:7" ht="15.95" customHeight="1">
      <c r="A8" s="43"/>
      <c r="B8" s="24" t="s">
        <v>72</v>
      </c>
      <c r="C8" s="15">
        <v>116</v>
      </c>
      <c r="D8" s="15">
        <v>3</v>
      </c>
      <c r="E8" s="22">
        <f t="shared" si="0"/>
        <v>9.5709570957095716E-2</v>
      </c>
      <c r="F8" s="22">
        <v>-0.43414634146341463</v>
      </c>
      <c r="G8" s="22">
        <v>7.407407407407407E-2</v>
      </c>
    </row>
    <row r="9" spans="1:7" ht="15.95" customHeight="1">
      <c r="A9" s="43"/>
      <c r="B9" s="24" t="s">
        <v>79</v>
      </c>
      <c r="C9" s="15">
        <v>86</v>
      </c>
      <c r="D9" s="15">
        <v>4</v>
      </c>
      <c r="E9" s="22">
        <f t="shared" si="0"/>
        <v>7.0957095709570955E-2</v>
      </c>
      <c r="F9" s="22">
        <v>-0.4911242603550296</v>
      </c>
      <c r="G9" s="22">
        <v>0.26470588235294118</v>
      </c>
    </row>
    <row r="10" spans="1:7" ht="15.95" customHeight="1">
      <c r="A10" s="43"/>
      <c r="B10" s="24" t="s">
        <v>75</v>
      </c>
      <c r="C10" s="15">
        <v>77</v>
      </c>
      <c r="D10" s="15">
        <v>5</v>
      </c>
      <c r="E10" s="22">
        <f t="shared" si="0"/>
        <v>6.3531353135313537E-2</v>
      </c>
      <c r="F10" s="22">
        <v>0.28333333333333333</v>
      </c>
      <c r="G10" s="22">
        <v>0.13235294117647059</v>
      </c>
    </row>
    <row r="11" spans="1:7" ht="15.95" customHeight="1">
      <c r="A11" s="43"/>
      <c r="B11" s="24" t="s">
        <v>77</v>
      </c>
      <c r="C11" s="15">
        <v>61</v>
      </c>
      <c r="D11" s="15">
        <v>6</v>
      </c>
      <c r="E11" s="22">
        <f t="shared" si="0"/>
        <v>5.0330033003300328E-2</v>
      </c>
      <c r="F11" s="22">
        <v>-0.62576687116564422</v>
      </c>
      <c r="G11" s="22">
        <v>0</v>
      </c>
    </row>
    <row r="12" spans="1:7" ht="15.95" customHeight="1">
      <c r="A12" s="43"/>
      <c r="B12" s="24" t="s">
        <v>61</v>
      </c>
      <c r="C12" s="15">
        <v>50</v>
      </c>
      <c r="D12" s="15">
        <v>7</v>
      </c>
      <c r="E12" s="22">
        <f t="shared" si="0"/>
        <v>4.1254125412541254E-2</v>
      </c>
      <c r="F12" s="22">
        <v>-0.2857142857142857</v>
      </c>
      <c r="G12" s="22">
        <v>0.25</v>
      </c>
    </row>
    <row r="13" spans="1:7" ht="15.95" customHeight="1">
      <c r="A13" s="43"/>
      <c r="B13" s="24" t="s">
        <v>86</v>
      </c>
      <c r="C13" s="15">
        <v>33</v>
      </c>
      <c r="D13" s="15">
        <v>8</v>
      </c>
      <c r="E13" s="22">
        <f t="shared" si="0"/>
        <v>2.7227722772277228E-2</v>
      </c>
      <c r="F13" s="22">
        <v>0.43478260869565216</v>
      </c>
      <c r="G13" s="22">
        <v>2.2999999999999998</v>
      </c>
    </row>
    <row r="14" spans="1:7" ht="15.95" customHeight="1">
      <c r="A14" s="43"/>
      <c r="B14" s="24" t="s">
        <v>76</v>
      </c>
      <c r="C14" s="15">
        <v>26</v>
      </c>
      <c r="D14" s="15">
        <v>9</v>
      </c>
      <c r="E14" s="22">
        <f t="shared" si="0"/>
        <v>2.1452145214521452E-2</v>
      </c>
      <c r="F14" s="22">
        <v>-0.46938775510204084</v>
      </c>
      <c r="G14" s="22">
        <v>-3.7037037037037035E-2</v>
      </c>
    </row>
    <row r="15" spans="1:7" ht="15.75" customHeight="1">
      <c r="A15" s="43"/>
      <c r="B15" s="24" t="s">
        <v>73</v>
      </c>
      <c r="C15" s="15">
        <v>23</v>
      </c>
      <c r="D15" s="15">
        <v>10</v>
      </c>
      <c r="E15" s="22">
        <f t="shared" si="0"/>
        <v>1.8976897689768978E-2</v>
      </c>
      <c r="F15" s="22">
        <v>0.15</v>
      </c>
      <c r="G15" s="22">
        <v>-0.08</v>
      </c>
    </row>
    <row r="16" spans="1:7" ht="15.95" customHeight="1">
      <c r="A16" s="43"/>
      <c r="B16" s="24" t="s">
        <v>93</v>
      </c>
      <c r="C16" s="15">
        <v>12</v>
      </c>
      <c r="D16" s="15">
        <v>11</v>
      </c>
      <c r="E16" s="22">
        <f t="shared" si="0"/>
        <v>9.9009900990099011E-3</v>
      </c>
      <c r="F16" s="22">
        <v>0.2</v>
      </c>
      <c r="G16" s="22">
        <v>-0.29411764705882354</v>
      </c>
    </row>
    <row r="17" spans="1:7" s="28" customFormat="1" ht="15.95" customHeight="1">
      <c r="A17" s="43"/>
      <c r="B17" s="24" t="s">
        <v>65</v>
      </c>
      <c r="C17" s="15">
        <v>11</v>
      </c>
      <c r="D17" s="15">
        <v>12</v>
      </c>
      <c r="E17" s="22">
        <f t="shared" si="0"/>
        <v>9.0759075907590765E-3</v>
      </c>
      <c r="F17" s="22">
        <v>-0.5</v>
      </c>
      <c r="G17" s="22">
        <v>-0.35294117647058826</v>
      </c>
    </row>
    <row r="18" spans="1:7" s="28" customFormat="1" ht="15.95" customHeight="1">
      <c r="A18" s="43"/>
      <c r="B18" s="24" t="s">
        <v>78</v>
      </c>
      <c r="C18" s="15">
        <v>11</v>
      </c>
      <c r="D18" s="15">
        <v>12</v>
      </c>
      <c r="E18" s="22">
        <f t="shared" si="0"/>
        <v>9.0759075907590765E-3</v>
      </c>
      <c r="F18" s="22">
        <v>0.83333333333333337</v>
      </c>
      <c r="G18" s="22">
        <v>0.83333333333333337</v>
      </c>
    </row>
    <row r="19" spans="1:7" s="28" customFormat="1" ht="15.95" customHeight="1">
      <c r="A19" s="43"/>
      <c r="B19" s="24" t="s">
        <v>62</v>
      </c>
      <c r="C19" s="15">
        <v>10</v>
      </c>
      <c r="D19" s="15">
        <v>14</v>
      </c>
      <c r="E19" s="22">
        <f t="shared" si="0"/>
        <v>8.2508250825082501E-3</v>
      </c>
      <c r="F19" s="22">
        <v>0.66666666666666663</v>
      </c>
      <c r="G19" s="22">
        <v>4</v>
      </c>
    </row>
    <row r="20" spans="1:7" s="28" customFormat="1" ht="15.95" customHeight="1">
      <c r="A20" s="43"/>
      <c r="B20" s="24" t="s">
        <v>74</v>
      </c>
      <c r="C20" s="15">
        <v>10</v>
      </c>
      <c r="D20" s="15">
        <v>14</v>
      </c>
      <c r="E20" s="22">
        <f t="shared" si="0"/>
        <v>8.2508250825082501E-3</v>
      </c>
      <c r="F20" s="22">
        <v>0.66666666666666663</v>
      </c>
      <c r="G20" s="22">
        <v>-0.2857142857142857</v>
      </c>
    </row>
    <row r="21" spans="1:7" s="28" customFormat="1" ht="15.95" customHeight="1">
      <c r="A21" s="43"/>
      <c r="B21" s="24" t="s">
        <v>81</v>
      </c>
      <c r="C21" s="15">
        <v>10</v>
      </c>
      <c r="D21" s="15">
        <v>14</v>
      </c>
      <c r="E21" s="22">
        <f t="shared" si="0"/>
        <v>8.2508250825082501E-3</v>
      </c>
      <c r="F21" s="22">
        <v>2.3333333333333335</v>
      </c>
      <c r="G21" s="22">
        <v>4</v>
      </c>
    </row>
    <row r="22" spans="1:7" s="28" customFormat="1" ht="15.95" customHeight="1">
      <c r="A22" s="43"/>
      <c r="B22" s="24" t="s">
        <v>89</v>
      </c>
      <c r="C22" s="15">
        <v>10</v>
      </c>
      <c r="D22" s="15">
        <v>14</v>
      </c>
      <c r="E22" s="22">
        <f t="shared" si="0"/>
        <v>8.2508250825082501E-3</v>
      </c>
      <c r="F22" s="22">
        <v>0.42857142857142855</v>
      </c>
      <c r="G22" s="22">
        <v>4</v>
      </c>
    </row>
    <row r="23" spans="1:7" ht="15.95" customHeight="1">
      <c r="A23" s="43"/>
      <c r="B23" s="24" t="s">
        <v>64</v>
      </c>
      <c r="C23" s="15">
        <v>9</v>
      </c>
      <c r="D23" s="15">
        <v>18</v>
      </c>
      <c r="E23" s="22">
        <f t="shared" si="0"/>
        <v>7.4257425742574254E-3</v>
      </c>
      <c r="F23" s="22">
        <v>0</v>
      </c>
      <c r="G23" s="22">
        <v>-0.1</v>
      </c>
    </row>
    <row r="24" spans="1:7" ht="15.95" customHeight="1">
      <c r="A24" s="43"/>
      <c r="B24" s="24" t="s">
        <v>68</v>
      </c>
      <c r="C24" s="15">
        <v>7</v>
      </c>
      <c r="D24" s="15">
        <v>19</v>
      </c>
      <c r="E24" s="22">
        <f t="shared" si="0"/>
        <v>5.7755775577557752E-3</v>
      </c>
      <c r="F24" s="22">
        <v>-0.125</v>
      </c>
      <c r="G24" s="22">
        <v>-0.3</v>
      </c>
    </row>
    <row r="25" spans="1:7" ht="15.95" customHeight="1">
      <c r="A25" s="43"/>
      <c r="B25" s="24" t="s">
        <v>69</v>
      </c>
      <c r="C25" s="15">
        <v>7</v>
      </c>
      <c r="D25" s="15">
        <v>19</v>
      </c>
      <c r="E25" s="22">
        <f t="shared" si="0"/>
        <v>5.7755775577557752E-3</v>
      </c>
      <c r="F25" s="22">
        <v>-0.65</v>
      </c>
      <c r="G25" s="22">
        <v>0.75</v>
      </c>
    </row>
    <row r="26" spans="1:7" ht="15.95" customHeight="1">
      <c r="A26" s="43"/>
      <c r="B26" s="24" t="s">
        <v>63</v>
      </c>
      <c r="C26" s="15">
        <v>6</v>
      </c>
      <c r="D26" s="15">
        <v>21</v>
      </c>
      <c r="E26" s="22">
        <f t="shared" si="0"/>
        <v>4.9504950495049506E-3</v>
      </c>
      <c r="F26" s="22">
        <v>-0.14285714285714285</v>
      </c>
      <c r="G26" s="22">
        <v>-0.33333333333333331</v>
      </c>
    </row>
    <row r="27" spans="1:7" ht="15.95" customHeight="1">
      <c r="A27" s="43"/>
      <c r="B27" s="24" t="s">
        <v>58</v>
      </c>
      <c r="C27" s="15">
        <v>5</v>
      </c>
      <c r="D27" s="15">
        <v>22</v>
      </c>
      <c r="E27" s="22">
        <f t="shared" si="0"/>
        <v>4.125412541254125E-3</v>
      </c>
      <c r="F27" s="22">
        <v>-0.6428571428571429</v>
      </c>
      <c r="G27" s="22">
        <v>0.25</v>
      </c>
    </row>
    <row r="28" spans="1:7" ht="15.95" customHeight="1">
      <c r="A28" s="43"/>
      <c r="B28" s="24" t="s">
        <v>94</v>
      </c>
      <c r="C28" s="15">
        <v>5</v>
      </c>
      <c r="D28" s="15">
        <v>22</v>
      </c>
      <c r="E28" s="22">
        <f t="shared" si="0"/>
        <v>4.125412541254125E-3</v>
      </c>
      <c r="F28" s="22">
        <v>0.66666666666666663</v>
      </c>
      <c r="G28" s="22">
        <v>0.66666666666666663</v>
      </c>
    </row>
    <row r="29" spans="1:7" ht="15.95" customHeight="1">
      <c r="A29" s="43"/>
      <c r="B29" s="24" t="s">
        <v>59</v>
      </c>
      <c r="C29" s="15">
        <v>4</v>
      </c>
      <c r="D29" s="15">
        <v>24</v>
      </c>
      <c r="E29" s="22">
        <f t="shared" si="0"/>
        <v>3.3003300330033004E-3</v>
      </c>
      <c r="F29" s="22">
        <v>-0.2</v>
      </c>
      <c r="G29" s="22">
        <v>1</v>
      </c>
    </row>
    <row r="30" spans="1:7" ht="15.95" customHeight="1">
      <c r="A30" s="43"/>
      <c r="B30" s="24" t="s">
        <v>70</v>
      </c>
      <c r="C30" s="15">
        <v>4</v>
      </c>
      <c r="D30" s="15">
        <v>24</v>
      </c>
      <c r="E30" s="22">
        <f t="shared" si="0"/>
        <v>3.3003300330033004E-3</v>
      </c>
      <c r="F30" s="22">
        <v>-0.42857142857142855</v>
      </c>
      <c r="G30" s="22">
        <v>1</v>
      </c>
    </row>
    <row r="31" spans="1:7" ht="15.95" customHeight="1">
      <c r="A31" s="43"/>
      <c r="B31" s="24" t="s">
        <v>85</v>
      </c>
      <c r="C31" s="15">
        <v>4</v>
      </c>
      <c r="D31" s="15">
        <v>24</v>
      </c>
      <c r="E31" s="22">
        <f t="shared" si="0"/>
        <v>3.3003300330033004E-3</v>
      </c>
      <c r="F31" s="22">
        <v>-0.66666666666666663</v>
      </c>
      <c r="G31" s="22">
        <v>-0.55555555555555558</v>
      </c>
    </row>
    <row r="32" spans="1:7" ht="15.95" customHeight="1">
      <c r="A32" s="43"/>
      <c r="B32" s="24" t="s">
        <v>109</v>
      </c>
      <c r="C32" s="15">
        <v>3</v>
      </c>
      <c r="D32" s="15">
        <v>27</v>
      </c>
      <c r="E32" s="22">
        <f t="shared" si="0"/>
        <v>2.4752475247524753E-3</v>
      </c>
      <c r="F32" s="22">
        <v>-0.625</v>
      </c>
      <c r="G32" s="22" t="s">
        <v>120</v>
      </c>
    </row>
    <row r="33" spans="1:7" ht="15.95" customHeight="1">
      <c r="A33" s="43"/>
      <c r="B33" s="24" t="s">
        <v>71</v>
      </c>
      <c r="C33" s="15">
        <v>3</v>
      </c>
      <c r="D33" s="15">
        <v>27</v>
      </c>
      <c r="E33" s="22">
        <f t="shared" si="0"/>
        <v>2.4752475247524753E-3</v>
      </c>
      <c r="F33" s="22" t="s">
        <v>120</v>
      </c>
      <c r="G33" s="22">
        <v>2</v>
      </c>
    </row>
    <row r="34" spans="1:7" ht="15.95" customHeight="1">
      <c r="A34" s="43"/>
      <c r="B34" s="24" t="s">
        <v>83</v>
      </c>
      <c r="C34" s="15">
        <v>3</v>
      </c>
      <c r="D34" s="15">
        <v>27</v>
      </c>
      <c r="E34" s="22">
        <f t="shared" si="0"/>
        <v>2.4752475247524753E-3</v>
      </c>
      <c r="F34" s="22">
        <v>-0.66666666666666663</v>
      </c>
      <c r="G34" s="22">
        <v>2</v>
      </c>
    </row>
    <row r="35" spans="1:7" ht="15.95" customHeight="1">
      <c r="A35" s="43"/>
      <c r="B35" s="24" t="s">
        <v>84</v>
      </c>
      <c r="C35" s="15">
        <v>3</v>
      </c>
      <c r="D35" s="15">
        <v>27</v>
      </c>
      <c r="E35" s="22">
        <f t="shared" si="0"/>
        <v>2.4752475247524753E-3</v>
      </c>
      <c r="F35" s="22">
        <v>-0.5</v>
      </c>
      <c r="G35" s="22">
        <v>0.5</v>
      </c>
    </row>
    <row r="36" spans="1:7" ht="15.95" customHeight="1">
      <c r="A36" s="43"/>
      <c r="B36" s="24" t="s">
        <v>90</v>
      </c>
      <c r="C36" s="15">
        <v>3</v>
      </c>
      <c r="D36" s="15">
        <v>27</v>
      </c>
      <c r="E36" s="22">
        <f t="shared" si="0"/>
        <v>2.4752475247524753E-3</v>
      </c>
      <c r="F36" s="22">
        <v>2</v>
      </c>
      <c r="G36" s="22">
        <v>0</v>
      </c>
    </row>
    <row r="37" spans="1:7" ht="15.95" customHeight="1">
      <c r="A37" s="43"/>
      <c r="B37" s="24" t="s">
        <v>60</v>
      </c>
      <c r="C37" s="15">
        <v>2</v>
      </c>
      <c r="D37" s="15">
        <v>32</v>
      </c>
      <c r="E37" s="22">
        <f t="shared" si="0"/>
        <v>1.6501650165016502E-3</v>
      </c>
      <c r="F37" s="22">
        <v>-0.75</v>
      </c>
      <c r="G37" s="22">
        <v>1</v>
      </c>
    </row>
    <row r="38" spans="1:7" ht="15.95" customHeight="1">
      <c r="A38" s="43"/>
      <c r="B38" s="24" t="s">
        <v>110</v>
      </c>
      <c r="C38" s="15">
        <v>2</v>
      </c>
      <c r="D38" s="15">
        <v>32</v>
      </c>
      <c r="E38" s="22">
        <f t="shared" si="0"/>
        <v>1.6501650165016502E-3</v>
      </c>
      <c r="F38" s="22">
        <v>1</v>
      </c>
      <c r="G38" s="22" t="s">
        <v>120</v>
      </c>
    </row>
    <row r="39" spans="1:7" ht="15.95" customHeight="1">
      <c r="A39" s="43"/>
      <c r="B39" s="24" t="s">
        <v>111</v>
      </c>
      <c r="C39" s="15">
        <v>2</v>
      </c>
      <c r="D39" s="15">
        <v>32</v>
      </c>
      <c r="E39" s="22">
        <f t="shared" si="0"/>
        <v>1.6501650165016502E-3</v>
      </c>
      <c r="F39" s="22">
        <v>1</v>
      </c>
      <c r="G39" s="22" t="s">
        <v>120</v>
      </c>
    </row>
    <row r="40" spans="1:7" ht="15.95" customHeight="1">
      <c r="A40" s="43"/>
      <c r="B40" s="24" t="s">
        <v>67</v>
      </c>
      <c r="C40" s="15">
        <v>2</v>
      </c>
      <c r="D40" s="15">
        <v>32</v>
      </c>
      <c r="E40" s="22">
        <f t="shared" si="0"/>
        <v>1.6501650165016502E-3</v>
      </c>
      <c r="F40" s="22">
        <v>-0.33333333333333331</v>
      </c>
      <c r="G40" s="22">
        <v>1</v>
      </c>
    </row>
    <row r="41" spans="1:7" ht="15.95" customHeight="1">
      <c r="A41" s="43"/>
      <c r="B41" s="24" t="s">
        <v>112</v>
      </c>
      <c r="C41" s="15">
        <v>2</v>
      </c>
      <c r="D41" s="15">
        <v>32</v>
      </c>
      <c r="E41" s="22">
        <f t="shared" si="0"/>
        <v>1.6501650165016502E-3</v>
      </c>
      <c r="F41" s="22">
        <v>0</v>
      </c>
      <c r="G41" s="22" t="s">
        <v>120</v>
      </c>
    </row>
    <row r="42" spans="1:7" ht="15.95" customHeight="1">
      <c r="A42" s="43"/>
      <c r="B42" s="24" t="s">
        <v>113</v>
      </c>
      <c r="C42" s="15">
        <v>2</v>
      </c>
      <c r="D42" s="15">
        <v>32</v>
      </c>
      <c r="E42" s="22">
        <f t="shared" si="0"/>
        <v>1.6501650165016502E-3</v>
      </c>
      <c r="F42" s="22" t="s">
        <v>120</v>
      </c>
      <c r="G42" s="22" t="s">
        <v>120</v>
      </c>
    </row>
    <row r="43" spans="1:7" ht="15.95" customHeight="1">
      <c r="A43" s="43"/>
      <c r="B43" s="24" t="s">
        <v>87</v>
      </c>
      <c r="C43" s="15">
        <v>2</v>
      </c>
      <c r="D43" s="15">
        <v>32</v>
      </c>
      <c r="E43" s="22">
        <f t="shared" si="0"/>
        <v>1.6501650165016502E-3</v>
      </c>
      <c r="F43" s="22">
        <v>0</v>
      </c>
      <c r="G43" s="22">
        <v>-0.5</v>
      </c>
    </row>
    <row r="44" spans="1:7" ht="15.95" customHeight="1">
      <c r="A44" s="43"/>
      <c r="B44" s="24" t="s">
        <v>88</v>
      </c>
      <c r="C44" s="15">
        <v>2</v>
      </c>
      <c r="D44" s="15">
        <v>32</v>
      </c>
      <c r="E44" s="22">
        <f t="shared" si="0"/>
        <v>1.6501650165016502E-3</v>
      </c>
      <c r="F44" s="22">
        <v>-0.5</v>
      </c>
      <c r="G44" s="22">
        <v>-0.66666666666666663</v>
      </c>
    </row>
    <row r="45" spans="1:7" ht="15.95" customHeight="1">
      <c r="A45" s="43"/>
      <c r="B45" s="24" t="s">
        <v>99</v>
      </c>
      <c r="C45" s="15">
        <v>2</v>
      </c>
      <c r="D45" s="15">
        <v>32</v>
      </c>
      <c r="E45" s="22">
        <f t="shared" si="0"/>
        <v>1.6501650165016502E-3</v>
      </c>
      <c r="F45" s="22" t="s">
        <v>120</v>
      </c>
      <c r="G45" s="22">
        <v>1</v>
      </c>
    </row>
    <row r="46" spans="1:7" ht="15.95" customHeight="1">
      <c r="A46" s="43"/>
      <c r="B46" s="24" t="s">
        <v>95</v>
      </c>
      <c r="C46" s="15">
        <v>2</v>
      </c>
      <c r="D46" s="15">
        <v>32</v>
      </c>
      <c r="E46" s="22">
        <f t="shared" si="0"/>
        <v>1.6501650165016502E-3</v>
      </c>
      <c r="F46" s="22">
        <v>-0.81818181818181823</v>
      </c>
      <c r="G46" s="22">
        <v>0</v>
      </c>
    </row>
    <row r="47" spans="1:7" ht="15.95" customHeight="1">
      <c r="A47" s="43"/>
      <c r="B47" s="24" t="s">
        <v>114</v>
      </c>
      <c r="C47" s="15">
        <v>1</v>
      </c>
      <c r="D47" s="15">
        <v>42</v>
      </c>
      <c r="E47" s="22">
        <f t="shared" si="0"/>
        <v>8.2508250825082509E-4</v>
      </c>
      <c r="F47" s="22" t="s">
        <v>120</v>
      </c>
      <c r="G47" s="22" t="s">
        <v>120</v>
      </c>
    </row>
    <row r="48" spans="1:7" ht="15.95" customHeight="1">
      <c r="A48" s="43"/>
      <c r="B48" s="24" t="s">
        <v>115</v>
      </c>
      <c r="C48" s="15">
        <v>1</v>
      </c>
      <c r="D48" s="15">
        <v>42</v>
      </c>
      <c r="E48" s="22">
        <f t="shared" si="0"/>
        <v>8.2508250825082509E-4</v>
      </c>
      <c r="F48" s="22">
        <v>-0.5</v>
      </c>
      <c r="G48" s="22" t="s">
        <v>120</v>
      </c>
    </row>
    <row r="49" spans="1:7" ht="15.95" customHeight="1">
      <c r="A49" s="43"/>
      <c r="B49" s="24" t="s">
        <v>66</v>
      </c>
      <c r="C49" s="15">
        <v>1</v>
      </c>
      <c r="D49" s="15">
        <v>42</v>
      </c>
      <c r="E49" s="22">
        <f t="shared" si="0"/>
        <v>8.2508250825082509E-4</v>
      </c>
      <c r="F49" s="22">
        <v>-0.5</v>
      </c>
      <c r="G49" s="22">
        <v>0</v>
      </c>
    </row>
    <row r="50" spans="1:7" ht="15.95" customHeight="1">
      <c r="A50" s="43"/>
      <c r="B50" s="24" t="s">
        <v>80</v>
      </c>
      <c r="C50" s="15">
        <v>1</v>
      </c>
      <c r="D50" s="15">
        <v>42</v>
      </c>
      <c r="E50" s="22">
        <f t="shared" si="0"/>
        <v>8.2508250825082509E-4</v>
      </c>
      <c r="F50" s="22">
        <v>-0.75</v>
      </c>
      <c r="G50" s="22">
        <v>-0.66666666666666663</v>
      </c>
    </row>
    <row r="51" spans="1:7" ht="15.95" customHeight="1">
      <c r="A51" s="43"/>
      <c r="B51" s="24" t="s">
        <v>92</v>
      </c>
      <c r="C51" s="15">
        <v>1</v>
      </c>
      <c r="D51" s="15">
        <v>42</v>
      </c>
      <c r="E51" s="22">
        <f t="shared" si="0"/>
        <v>8.2508250825082509E-4</v>
      </c>
      <c r="F51" s="22">
        <v>-0.8571428571428571</v>
      </c>
      <c r="G51" s="22">
        <v>0</v>
      </c>
    </row>
    <row r="52" spans="1:7" ht="15.95" customHeight="1">
      <c r="A52" s="43"/>
      <c r="B52" s="24" t="s">
        <v>96</v>
      </c>
      <c r="C52" s="15">
        <v>1</v>
      </c>
      <c r="D52" s="15">
        <v>42</v>
      </c>
      <c r="E52" s="22">
        <f t="shared" si="0"/>
        <v>8.2508250825082509E-4</v>
      </c>
      <c r="F52" s="22">
        <v>-0.5</v>
      </c>
      <c r="G52" s="22">
        <v>0</v>
      </c>
    </row>
    <row r="53" spans="1:7" ht="15.75" customHeight="1">
      <c r="A53" s="43"/>
      <c r="B53" s="24" t="s">
        <v>116</v>
      </c>
      <c r="C53" s="15">
        <v>1</v>
      </c>
      <c r="D53" s="15">
        <v>42</v>
      </c>
      <c r="E53" s="22">
        <f t="shared" si="0"/>
        <v>8.2508250825082509E-4</v>
      </c>
      <c r="F53" s="22">
        <v>0</v>
      </c>
      <c r="G53" s="22" t="s">
        <v>120</v>
      </c>
    </row>
    <row r="54" spans="1:7" ht="15.95" customHeight="1">
      <c r="A54" s="44"/>
      <c r="B54" s="6" t="s">
        <v>118</v>
      </c>
      <c r="C54" s="19">
        <v>1212</v>
      </c>
      <c r="D54" s="15"/>
      <c r="E54" s="23">
        <f t="shared" si="0"/>
        <v>1</v>
      </c>
      <c r="F54" s="23">
        <v>-0.2010547132498352</v>
      </c>
      <c r="G54" s="23">
        <v>0.16875602700096431</v>
      </c>
    </row>
    <row r="56" spans="1:7">
      <c r="C56" s="11" t="s">
        <v>18</v>
      </c>
    </row>
    <row r="57" spans="1:7">
      <c r="C57" s="11" t="s">
        <v>17</v>
      </c>
    </row>
    <row r="59" spans="1:7">
      <c r="C59" s="11" t="s">
        <v>18</v>
      </c>
    </row>
  </sheetData>
  <mergeCells count="6">
    <mergeCell ref="A1:B1"/>
    <mergeCell ref="A2:G2"/>
    <mergeCell ref="A3:D3"/>
    <mergeCell ref="A4:B5"/>
    <mergeCell ref="A6:A54"/>
    <mergeCell ref="C4:G4"/>
  </mergeCells>
  <phoneticPr fontId="1" type="noConversion"/>
  <pageMargins left="1.1023622047244095" right="0.11811023622047245" top="0.59055118110236227" bottom="0.15748031496062992" header="0.11811023622047245" footer="0.11811023622047245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</vt:lpstr>
      <vt:lpstr>表二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2016-08-18T08:09:38Z</dcterms:modified>
</cp:coreProperties>
</file>